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8180" windowHeight="7680"/>
  </bookViews>
  <sheets>
    <sheet name="sürekli" sheetId="1" r:id="rId1"/>
  </sheets>
  <definedNames>
    <definedName name="_xlnm._FilterDatabase" localSheetId="0" hidden="1">sürekli!$A$3:$M$15</definedName>
    <definedName name="AYLIKLAR">#REF!</definedName>
    <definedName name="DAMVER">#REF!</definedName>
    <definedName name="ELE">#REF!</definedName>
    <definedName name="EMEKES">#REF!</definedName>
    <definedName name="GELVER">#REF!</definedName>
    <definedName name="KEFALET">#REF!</definedName>
    <definedName name="LOJKİRA">#REF!</definedName>
    <definedName name="SOSYALY">#REF!</definedName>
    <definedName name="TASTES">#REF!</definedName>
    <definedName name="TAZMİNATLAR">#REF!</definedName>
    <definedName name="U">#REF!</definedName>
  </definedNames>
  <calcPr calcId="124519"/>
</workbook>
</file>

<file path=xl/calcChain.xml><?xml version="1.0" encoding="utf-8"?>
<calcChain xmlns="http://schemas.openxmlformats.org/spreadsheetml/2006/main">
  <c r="J24" i="1"/>
  <c r="H24"/>
  <c r="G15"/>
  <c r="K15" s="1"/>
  <c r="K24" s="1"/>
  <c r="F15"/>
  <c r="I15" l="1"/>
  <c r="I24" s="1"/>
  <c r="G24"/>
  <c r="L15"/>
  <c r="L24" s="1"/>
  <c r="B25" s="1"/>
</calcChain>
</file>

<file path=xl/sharedStrings.xml><?xml version="1.0" encoding="utf-8"?>
<sst xmlns="http://schemas.openxmlformats.org/spreadsheetml/2006/main" count="43" uniqueCount="43">
  <si>
    <t>Adı Soyadı</t>
  </si>
  <si>
    <t xml:space="preserve">3000 dahil 5800 Hariç            </t>
  </si>
  <si>
    <t>Ünvanı</t>
  </si>
  <si>
    <t>Öğretmen</t>
  </si>
  <si>
    <t>Y U R T İ Ç İ   S Ü R E K L İ   G Ö R E V</t>
  </si>
  <si>
    <t xml:space="preserve">4-1  Dereceler                       </t>
  </si>
  <si>
    <t>Aylık Kadro Der.</t>
  </si>
  <si>
    <t>5/1</t>
  </si>
  <si>
    <t xml:space="preserve">5-15  Dereceler                      </t>
  </si>
  <si>
    <t>ve Ek Göstergesi</t>
  </si>
  <si>
    <t xml:space="preserve">   Y O L L U Ğ U   B İ L D İ R İ M İ</t>
  </si>
  <si>
    <t xml:space="preserve">Dairesi: </t>
  </si>
  <si>
    <t xml:space="preserve">Bozüyük </t>
  </si>
  <si>
    <t>Gündeliği</t>
  </si>
  <si>
    <t xml:space="preserve">Bütçe Yılı: </t>
  </si>
  <si>
    <t>DEĞİŞKEN UNSUR</t>
  </si>
  <si>
    <t>GÜNDELİKLER</t>
  </si>
  <si>
    <t>TOPLAM</t>
  </si>
  <si>
    <t>Alacaklının Nereden Nereye</t>
  </si>
  <si>
    <t>SABİT
UNSUR 3</t>
  </si>
  <si>
    <t xml:space="preserve">MESAFE/KM
</t>
  </si>
  <si>
    <t>TUTARI
4</t>
  </si>
  <si>
    <t>Tarihleri</t>
  </si>
  <si>
    <t xml:space="preserve">      Yolculuk Ettiği veya</t>
  </si>
  <si>
    <t xml:space="preserve">        Nerede Oturduğu</t>
  </si>
  <si>
    <t xml:space="preserve">AKRABALIK </t>
  </si>
  <si>
    <t>GÜN</t>
  </si>
  <si>
    <t>YEVMİYE</t>
  </si>
  <si>
    <t>TUTARI</t>
  </si>
  <si>
    <t>TAŞIT ÜCRETİ</t>
  </si>
  <si>
    <t>(1+2+3+4)</t>
  </si>
  <si>
    <t>DERECESİ</t>
  </si>
  <si>
    <t>…./…../………</t>
  </si>
  <si>
    <t>Bozüyük- ………………..</t>
  </si>
  <si>
    <t>Kendisi</t>
  </si>
  <si>
    <t xml:space="preserve">                 GENEL TOPLAM</t>
  </si>
  <si>
    <t>gösterir bildirimdir.</t>
  </si>
  <si>
    <t>Birim Yetkilisi</t>
  </si>
  <si>
    <t>Bildirim Sahibinin İmza</t>
  </si>
  <si>
    <t xml:space="preserve">Adı Soyadı      : </t>
  </si>
  <si>
    <t xml:space="preserve">Ünvanı             : </t>
  </si>
  <si>
    <t>Okul Müdürü</t>
  </si>
  <si>
    <t xml:space="preserve">İmzası             : </t>
  </si>
</sst>
</file>

<file path=xl/styles.xml><?xml version="1.0" encoding="utf-8"?>
<styleSheet xmlns="http://schemas.openxmlformats.org/spreadsheetml/2006/main">
  <numFmts count="7">
    <numFmt numFmtId="8" formatCode="#,##0.00\ &quot;TL&quot;;[Red]\-#,##0.00\ &quot;TL&quot;"/>
    <numFmt numFmtId="164" formatCode="#,##0.00\ &quot;TL&quot;"/>
    <numFmt numFmtId="165" formatCode="#,##0.00\ _T_L"/>
    <numFmt numFmtId="166" formatCode="_-* #,##0\ _Y_T_L_-;\-* #,##0\ _Y_T_L_-;_-* &quot;-&quot;\ _Y_T_L_-;_-@_-"/>
    <numFmt numFmtId="167" formatCode="_-* #,##0.00\ _Y_T_L_-;\-* #,##0.00\ _Y_T_L_-;_-* &quot;-&quot;??\ _Y_T_L_-;_-@_-"/>
    <numFmt numFmtId="168" formatCode="_-* #,##0\ &quot;YTL&quot;_-;\-* #,##0\ &quot;YTL&quot;_-;_-* &quot;-&quot;\ &quot;YTL&quot;_-;_-@_-"/>
    <numFmt numFmtId="169" formatCode="_-* #,##0.00\ &quot;YTL&quot;_-;\-* #,##0.00\ &quot;YTL&quot;_-;_-* &quot;-&quot;??\ &quot;YTL&quot;_-;_-@_-"/>
  </numFmts>
  <fonts count="10">
    <font>
      <b/>
      <sz val="10"/>
      <name val="Times New Roman"/>
    </font>
    <font>
      <sz val="10"/>
      <name val="MS Sans Serif"/>
      <family val="2"/>
      <charset val="162"/>
    </font>
    <font>
      <b/>
      <sz val="9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name val="Times New Roman"/>
      <family val="1"/>
      <charset val="162"/>
    </font>
    <font>
      <sz val="9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10"/>
      <color indexed="14"/>
      <name val="Times New Roman"/>
      <family val="1"/>
      <charset val="162"/>
    </font>
    <font>
      <b/>
      <sz val="14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3" fontId="3" fillId="0" borderId="1" applyFill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1" xfId="1" applyNumberFormat="1" applyFont="1" applyBorder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/>
    <xf numFmtId="2" fontId="0" fillId="0" borderId="1" xfId="1" applyNumberFormat="1" applyFont="1" applyBorder="1"/>
    <xf numFmtId="0" fontId="2" fillId="0" borderId="5" xfId="0" applyFont="1" applyBorder="1"/>
    <xf numFmtId="49" fontId="0" fillId="0" borderId="6" xfId="0" applyNumberFormat="1" applyBorder="1"/>
    <xf numFmtId="0" fontId="0" fillId="0" borderId="7" xfId="0" applyBorder="1"/>
    <xf numFmtId="0" fontId="2" fillId="0" borderId="8" xfId="0" applyFont="1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5" xfId="0" applyBorder="1"/>
    <xf numFmtId="0" fontId="4" fillId="0" borderId="0" xfId="0" applyFont="1" applyFill="1" applyBorder="1" applyAlignment="1">
      <alignment horizontal="center"/>
    </xf>
    <xf numFmtId="0" fontId="3" fillId="0" borderId="2" xfId="0" applyFont="1" applyBorder="1"/>
    <xf numFmtId="0" fontId="0" fillId="0" borderId="6" xfId="0" applyBorder="1"/>
    <xf numFmtId="0" fontId="0" fillId="0" borderId="13" xfId="0" applyBorder="1"/>
    <xf numFmtId="0" fontId="0" fillId="0" borderId="6" xfId="0" applyBorder="1" applyAlignment="1"/>
    <xf numFmtId="0" fontId="0" fillId="0" borderId="7" xfId="0" applyBorder="1" applyAlignment="1"/>
    <xf numFmtId="0" fontId="0" fillId="0" borderId="14" xfId="0" applyBorder="1"/>
    <xf numFmtId="0" fontId="0" fillId="0" borderId="4" xfId="0" applyBorder="1"/>
    <xf numFmtId="0" fontId="0" fillId="0" borderId="11" xfId="0" applyBorder="1"/>
    <xf numFmtId="0" fontId="0" fillId="0" borderId="15" xfId="0" applyBorder="1"/>
    <xf numFmtId="0" fontId="3" fillId="0" borderId="4" xfId="0" applyFont="1" applyBorder="1"/>
    <xf numFmtId="0" fontId="0" fillId="0" borderId="14" xfId="0" applyBorder="1" applyAlignment="1">
      <alignment horizontal="left"/>
    </xf>
    <xf numFmtId="0" fontId="0" fillId="0" borderId="14" xfId="0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8" xfId="0" applyBorder="1" applyAlignment="1">
      <alignment horizontal="center"/>
    </xf>
    <xf numFmtId="14" fontId="5" fillId="0" borderId="8" xfId="0" applyNumberFormat="1" applyFont="1" applyFill="1" applyBorder="1" applyAlignment="1">
      <alignment horizontal="left"/>
    </xf>
    <xf numFmtId="0" fontId="5" fillId="0" borderId="9" xfId="0" applyFont="1" applyBorder="1"/>
    <xf numFmtId="0" fontId="6" fillId="0" borderId="10" xfId="0" applyFont="1" applyBorder="1"/>
    <xf numFmtId="2" fontId="5" fillId="0" borderId="8" xfId="0" applyNumberFormat="1" applyFont="1" applyBorder="1" applyAlignment="1">
      <alignment horizontal="center"/>
    </xf>
    <xf numFmtId="12" fontId="5" fillId="0" borderId="8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8" fontId="5" fillId="0" borderId="8" xfId="0" applyNumberFormat="1" applyFont="1" applyBorder="1" applyAlignment="1">
      <alignment horizontal="center"/>
    </xf>
    <xf numFmtId="8" fontId="5" fillId="0" borderId="9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2" fillId="0" borderId="0" xfId="0" applyFont="1" applyBorder="1"/>
    <xf numFmtId="0" fontId="6" fillId="0" borderId="9" xfId="0" applyFont="1" applyBorder="1"/>
    <xf numFmtId="0" fontId="5" fillId="0" borderId="10" xfId="0" applyFont="1" applyBorder="1"/>
    <xf numFmtId="0" fontId="5" fillId="0" borderId="1" xfId="0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14" fontId="5" fillId="0" borderId="8" xfId="0" applyNumberFormat="1" applyFont="1" applyBorder="1" applyAlignment="1">
      <alignment horizontal="left"/>
    </xf>
    <xf numFmtId="2" fontId="5" fillId="0" borderId="8" xfId="0" applyNumberFormat="1" applyFont="1" applyBorder="1" applyAlignment="1">
      <alignment horizontal="left"/>
    </xf>
    <xf numFmtId="4" fontId="5" fillId="0" borderId="1" xfId="0" applyNumberFormat="1" applyFont="1" applyBorder="1"/>
    <xf numFmtId="0" fontId="2" fillId="0" borderId="2" xfId="0" applyFont="1" applyBorder="1"/>
    <xf numFmtId="0" fontId="2" fillId="0" borderId="12" xfId="0" applyFont="1" applyBorder="1"/>
    <xf numFmtId="0" fontId="2" fillId="0" borderId="16" xfId="0" applyFont="1" applyBorder="1" applyAlignment="1">
      <alignment horizontal="center"/>
    </xf>
    <xf numFmtId="2" fontId="2" fillId="0" borderId="17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  <xf numFmtId="164" fontId="7" fillId="0" borderId="0" xfId="0" applyNumberFormat="1" applyFont="1"/>
    <xf numFmtId="14" fontId="3" fillId="0" borderId="0" xfId="0" applyNumberFormat="1" applyFont="1" applyAlignment="1">
      <alignment horizontal="left"/>
    </xf>
    <xf numFmtId="0" fontId="0" fillId="2" borderId="0" xfId="0" applyFill="1"/>
    <xf numFmtId="0" fontId="8" fillId="2" borderId="0" xfId="0" applyFont="1" applyFill="1" applyBorder="1"/>
    <xf numFmtId="0" fontId="8" fillId="3" borderId="0" xfId="0" applyFont="1" applyFill="1" applyBorder="1" applyAlignment="1">
      <alignment horizontal="center"/>
    </xf>
    <xf numFmtId="0" fontId="3" fillId="0" borderId="0" xfId="0" applyFont="1"/>
    <xf numFmtId="0" fontId="8" fillId="3" borderId="0" xfId="0" applyFont="1" applyFill="1" applyBorder="1"/>
    <xf numFmtId="0" fontId="8" fillId="4" borderId="0" xfId="0" applyFont="1" applyFill="1" applyBorder="1"/>
    <xf numFmtId="0" fontId="9" fillId="0" borderId="0" xfId="0" applyFont="1"/>
    <xf numFmtId="165" fontId="3" fillId="0" borderId="1" xfId="0" applyNumberFormat="1" applyFont="1" applyBorder="1" applyAlignment="1">
      <alignment horizontal="center"/>
    </xf>
    <xf numFmtId="165" fontId="3" fillId="0" borderId="18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9">
    <cellStyle name="Binlik Ayracı" xfId="1" builtinId="3"/>
    <cellStyle name="Comma [0]_NAKIT " xfId="2"/>
    <cellStyle name="Comma_NAKIT " xfId="3"/>
    <cellStyle name="Currency [0]_NAKIT " xfId="4"/>
    <cellStyle name="Currency_NAKIT " xfId="5"/>
    <cellStyle name="Normal" xfId="0" builtinId="0"/>
    <cellStyle name="RAKAM" xfId="6"/>
    <cellStyle name="Virgül [0]_9604MAAS" xfId="7"/>
    <cellStyle name="Virgül_9604MAAS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N36"/>
  <sheetViews>
    <sheetView tabSelected="1" zoomScale="85" zoomScaleNormal="85" workbookViewId="0">
      <selection activeCell="B9" sqref="B9"/>
    </sheetView>
  </sheetViews>
  <sheetFormatPr defaultRowHeight="12.75"/>
  <cols>
    <col min="1" max="1" width="13.5703125" customWidth="1"/>
    <col min="2" max="2" width="18.140625" customWidth="1"/>
    <col min="3" max="3" width="16.7109375" customWidth="1"/>
    <col min="4" max="4" width="13" customWidth="1"/>
    <col min="5" max="5" width="6.85546875" customWidth="1"/>
    <col min="6" max="6" width="10.140625" customWidth="1"/>
    <col min="7" max="7" width="8.7109375" customWidth="1"/>
    <col min="8" max="8" width="14.42578125" customWidth="1"/>
    <col min="9" max="9" width="10.85546875" customWidth="1"/>
    <col min="10" max="10" width="11.42578125" customWidth="1"/>
    <col min="11" max="11" width="14.5703125" customWidth="1"/>
    <col min="13" max="13" width="7.85546875" customWidth="1"/>
    <col min="15" max="16384" width="9.140625" style="2"/>
  </cols>
  <sheetData>
    <row r="3" spans="1:14">
      <c r="L3" s="1">
        <v>2019</v>
      </c>
      <c r="M3" s="1">
        <v>2020</v>
      </c>
    </row>
    <row r="4" spans="1:14" ht="14.25" customHeight="1">
      <c r="A4" s="3" t="s">
        <v>0</v>
      </c>
      <c r="B4" s="4"/>
      <c r="C4" s="5"/>
      <c r="D4" s="2"/>
      <c r="E4" s="2"/>
      <c r="F4" s="2"/>
      <c r="G4" s="2"/>
      <c r="H4" s="2"/>
      <c r="I4" s="2"/>
      <c r="J4" s="2"/>
      <c r="K4" s="6" t="s">
        <v>1</v>
      </c>
      <c r="L4" s="7">
        <v>45.2</v>
      </c>
      <c r="M4" s="7">
        <v>49.15</v>
      </c>
      <c r="N4" s="2"/>
    </row>
    <row r="5" spans="1:14" ht="14.25" customHeight="1">
      <c r="A5" s="3" t="s">
        <v>2</v>
      </c>
      <c r="B5" s="4" t="s">
        <v>3</v>
      </c>
      <c r="C5" s="5"/>
      <c r="D5" s="73" t="s">
        <v>4</v>
      </c>
      <c r="E5" s="79"/>
      <c r="F5" s="79"/>
      <c r="G5" s="79"/>
      <c r="H5" s="79"/>
      <c r="I5" s="2"/>
      <c r="J5" s="2"/>
      <c r="K5" s="6" t="s">
        <v>5</v>
      </c>
      <c r="L5" s="7">
        <v>39.85</v>
      </c>
      <c r="M5" s="7">
        <v>43.35</v>
      </c>
      <c r="N5" s="2"/>
    </row>
    <row r="6" spans="1:14" ht="14.25" customHeight="1">
      <c r="A6" s="8" t="s">
        <v>6</v>
      </c>
      <c r="B6" s="9" t="s">
        <v>7</v>
      </c>
      <c r="C6" s="10"/>
      <c r="D6" s="2"/>
      <c r="E6" s="2"/>
      <c r="F6" s="2"/>
      <c r="G6" s="2"/>
      <c r="H6" s="2"/>
      <c r="I6" s="2"/>
      <c r="J6" s="2"/>
      <c r="K6" s="6" t="s">
        <v>8</v>
      </c>
      <c r="L6" s="7">
        <v>38.75</v>
      </c>
      <c r="M6" s="7">
        <v>42.15</v>
      </c>
      <c r="N6" s="2"/>
    </row>
    <row r="7" spans="1:14" ht="14.25" customHeight="1">
      <c r="A7" s="11" t="s">
        <v>9</v>
      </c>
      <c r="B7" s="12"/>
      <c r="C7" s="13"/>
      <c r="D7" s="73" t="s">
        <v>10</v>
      </c>
      <c r="E7" s="79"/>
      <c r="F7" s="79"/>
      <c r="G7" s="79"/>
      <c r="H7" s="74"/>
      <c r="I7" s="4" t="s">
        <v>11</v>
      </c>
      <c r="J7" s="4" t="s">
        <v>12</v>
      </c>
      <c r="K7" s="4"/>
      <c r="L7" s="14"/>
      <c r="M7" s="5"/>
      <c r="N7" s="2"/>
    </row>
    <row r="8" spans="1:14" ht="18" customHeight="1">
      <c r="A8" s="15" t="s">
        <v>13</v>
      </c>
      <c r="B8" s="80">
        <v>42.15</v>
      </c>
      <c r="C8" s="81"/>
      <c r="D8" s="2"/>
      <c r="E8" s="2"/>
      <c r="F8" s="2"/>
      <c r="G8" s="2"/>
      <c r="H8" s="16"/>
      <c r="I8" s="17" t="s">
        <v>14</v>
      </c>
      <c r="J8" s="82">
        <v>2020</v>
      </c>
      <c r="K8" s="83"/>
      <c r="L8" s="83"/>
      <c r="M8" s="84"/>
      <c r="N8" s="2"/>
    </row>
    <row r="9" spans="1:14">
      <c r="A9" s="15"/>
      <c r="B9" s="18"/>
      <c r="C9" s="10"/>
      <c r="D9" s="19"/>
      <c r="E9" s="10"/>
      <c r="F9" s="18"/>
      <c r="G9" s="19"/>
      <c r="H9" s="19"/>
      <c r="I9" s="15"/>
      <c r="J9" s="85" t="s">
        <v>15</v>
      </c>
      <c r="K9" s="76"/>
      <c r="L9" s="20"/>
      <c r="M9" s="21"/>
      <c r="N9" s="2"/>
    </row>
    <row r="10" spans="1:14" ht="18.75" customHeight="1">
      <c r="A10" s="22"/>
      <c r="B10" s="23"/>
      <c r="C10" s="24"/>
      <c r="D10" s="25"/>
      <c r="E10" s="13"/>
      <c r="F10" s="26" t="s">
        <v>16</v>
      </c>
      <c r="G10" s="25"/>
      <c r="H10" s="13"/>
      <c r="I10" s="27"/>
      <c r="J10" s="79"/>
      <c r="K10" s="74"/>
      <c r="L10" s="86" t="s">
        <v>17</v>
      </c>
      <c r="M10" s="74"/>
      <c r="N10" s="2"/>
    </row>
    <row r="11" spans="1:14">
      <c r="A11" s="22"/>
      <c r="B11" s="73" t="s">
        <v>18</v>
      </c>
      <c r="C11" s="74"/>
      <c r="D11" s="10"/>
      <c r="E11" s="15"/>
      <c r="F11" s="15"/>
      <c r="G11" s="15"/>
      <c r="H11" s="15"/>
      <c r="I11" s="87" t="s">
        <v>19</v>
      </c>
      <c r="J11" s="87" t="s">
        <v>20</v>
      </c>
      <c r="K11" s="87" t="s">
        <v>21</v>
      </c>
      <c r="L11" s="73"/>
      <c r="M11" s="74"/>
      <c r="N11" s="2"/>
    </row>
    <row r="12" spans="1:14">
      <c r="A12" s="28" t="s">
        <v>22</v>
      </c>
      <c r="B12" s="73" t="s">
        <v>23</v>
      </c>
      <c r="C12" s="74"/>
      <c r="D12" s="13"/>
      <c r="E12" s="22"/>
      <c r="F12" s="22"/>
      <c r="G12" s="22"/>
      <c r="H12" s="22"/>
      <c r="I12" s="88"/>
      <c r="J12" s="88"/>
      <c r="K12" s="88"/>
      <c r="L12" s="77"/>
      <c r="M12" s="78"/>
      <c r="N12" s="2"/>
    </row>
    <row r="13" spans="1:14">
      <c r="A13" s="22"/>
      <c r="B13" s="73" t="s">
        <v>24</v>
      </c>
      <c r="C13" s="74"/>
      <c r="D13" s="15" t="s">
        <v>25</v>
      </c>
      <c r="E13" s="28" t="s">
        <v>26</v>
      </c>
      <c r="F13" s="29" t="s">
        <v>27</v>
      </c>
      <c r="G13" s="29" t="s">
        <v>28</v>
      </c>
      <c r="H13" s="29" t="s">
        <v>29</v>
      </c>
      <c r="I13" s="88"/>
      <c r="J13" s="88"/>
      <c r="K13" s="88"/>
      <c r="L13" s="75" t="s">
        <v>30</v>
      </c>
      <c r="M13" s="76"/>
      <c r="N13" s="2"/>
    </row>
    <row r="14" spans="1:14">
      <c r="A14" s="30"/>
      <c r="B14" s="31"/>
      <c r="C14" s="13"/>
      <c r="D14" s="30" t="s">
        <v>31</v>
      </c>
      <c r="E14" s="30"/>
      <c r="F14" s="30"/>
      <c r="G14" s="32">
        <v>1</v>
      </c>
      <c r="H14" s="32">
        <v>2</v>
      </c>
      <c r="I14" s="88"/>
      <c r="J14" s="88"/>
      <c r="K14" s="88"/>
      <c r="L14" s="77"/>
      <c r="M14" s="78"/>
      <c r="N14" s="2"/>
    </row>
    <row r="15" spans="1:14" s="43" customFormat="1" ht="12.75" customHeight="1">
      <c r="A15" s="33" t="s">
        <v>32</v>
      </c>
      <c r="B15" s="34" t="s">
        <v>33</v>
      </c>
      <c r="C15" s="35"/>
      <c r="D15" s="36" t="s">
        <v>34</v>
      </c>
      <c r="E15" s="37">
        <v>1</v>
      </c>
      <c r="F15" s="38">
        <f>$B$8</f>
        <v>42.15</v>
      </c>
      <c r="G15" s="39">
        <f>F15*E15</f>
        <v>42.15</v>
      </c>
      <c r="H15" s="36">
        <v>150</v>
      </c>
      <c r="I15" s="40">
        <f>G15*20</f>
        <v>843</v>
      </c>
      <c r="J15" s="41">
        <v>1245</v>
      </c>
      <c r="K15" s="42">
        <f>G15*5%*J15</f>
        <v>2623.8375000000001</v>
      </c>
      <c r="L15" s="66">
        <f>SUM(G15,H15,I15,K15)</f>
        <v>3658.9875000000002</v>
      </c>
      <c r="M15" s="66"/>
    </row>
    <row r="16" spans="1:14" s="43" customFormat="1" ht="12.75" customHeight="1">
      <c r="A16" s="33"/>
      <c r="B16" s="44"/>
      <c r="C16" s="45"/>
      <c r="D16" s="36"/>
      <c r="E16" s="37"/>
      <c r="F16" s="38"/>
      <c r="G16" s="39"/>
      <c r="H16" s="36"/>
      <c r="I16" s="40"/>
      <c r="J16" s="46"/>
      <c r="K16" s="42"/>
      <c r="L16" s="66"/>
      <c r="M16" s="66"/>
    </row>
    <row r="17" spans="1:14" s="43" customFormat="1" ht="12.75" customHeight="1">
      <c r="A17" s="33"/>
      <c r="B17" s="44"/>
      <c r="C17" s="35"/>
      <c r="D17" s="36"/>
      <c r="E17" s="37"/>
      <c r="F17" s="38"/>
      <c r="G17" s="39"/>
      <c r="H17" s="36"/>
      <c r="I17" s="40"/>
      <c r="J17" s="46"/>
      <c r="K17" s="42"/>
      <c r="L17" s="66"/>
      <c r="M17" s="66"/>
    </row>
    <row r="18" spans="1:14" s="43" customFormat="1" ht="12.75" customHeight="1">
      <c r="A18" s="33"/>
      <c r="B18" s="69"/>
      <c r="C18" s="70"/>
      <c r="D18" s="36"/>
      <c r="E18" s="37"/>
      <c r="F18" s="38"/>
      <c r="G18" s="39"/>
      <c r="H18" s="36"/>
      <c r="I18" s="40"/>
      <c r="J18" s="46"/>
      <c r="K18" s="47"/>
      <c r="L18" s="66"/>
      <c r="M18" s="66"/>
    </row>
    <row r="19" spans="1:14" s="43" customFormat="1" ht="12.75" customHeight="1">
      <c r="A19" s="33"/>
      <c r="B19" s="71"/>
      <c r="C19" s="72"/>
      <c r="D19" s="36"/>
      <c r="E19" s="37"/>
      <c r="F19" s="38"/>
      <c r="G19" s="39"/>
      <c r="H19" s="36"/>
      <c r="I19" s="40"/>
      <c r="J19" s="48"/>
      <c r="K19" s="47"/>
      <c r="L19" s="66"/>
      <c r="M19" s="66"/>
    </row>
    <row r="20" spans="1:14" s="43" customFormat="1" ht="12.75" customHeight="1">
      <c r="A20" s="49"/>
      <c r="B20" s="34"/>
      <c r="C20" s="45"/>
      <c r="D20" s="50"/>
      <c r="E20" s="37"/>
      <c r="F20" s="38"/>
      <c r="G20" s="39"/>
      <c r="H20" s="36"/>
      <c r="I20" s="40"/>
      <c r="J20" s="48"/>
      <c r="K20" s="47"/>
      <c r="L20" s="66"/>
      <c r="M20" s="66"/>
    </row>
    <row r="21" spans="1:14" s="43" customFormat="1" ht="12.75" customHeight="1">
      <c r="A21" s="49"/>
      <c r="B21" s="34"/>
      <c r="C21" s="45"/>
      <c r="D21" s="50"/>
      <c r="E21" s="37"/>
      <c r="F21" s="38"/>
      <c r="G21" s="39"/>
      <c r="H21" s="36"/>
      <c r="I21" s="40"/>
      <c r="J21" s="48"/>
      <c r="K21" s="47"/>
      <c r="L21" s="66"/>
      <c r="M21" s="66"/>
    </row>
    <row r="22" spans="1:14" s="43" customFormat="1" ht="12.75" customHeight="1">
      <c r="A22" s="49"/>
      <c r="B22" s="34"/>
      <c r="C22" s="45"/>
      <c r="D22" s="36"/>
      <c r="E22" s="37"/>
      <c r="F22" s="38"/>
      <c r="G22" s="39"/>
      <c r="H22" s="36"/>
      <c r="I22" s="40"/>
      <c r="J22" s="51"/>
      <c r="K22" s="47"/>
      <c r="L22" s="66"/>
      <c r="M22" s="66"/>
    </row>
    <row r="23" spans="1:14" s="43" customFormat="1" ht="12.75" customHeight="1" thickBot="1">
      <c r="A23" s="49"/>
      <c r="B23" s="34"/>
      <c r="C23" s="45"/>
      <c r="D23" s="36"/>
      <c r="E23" s="37"/>
      <c r="F23" s="38"/>
      <c r="G23" s="39"/>
      <c r="H23" s="36"/>
      <c r="I23" s="40"/>
      <c r="J23" s="51"/>
      <c r="K23" s="47"/>
      <c r="L23" s="66"/>
      <c r="M23" s="66"/>
    </row>
    <row r="24" spans="1:14" s="43" customFormat="1" ht="13.5" customHeight="1" thickBot="1">
      <c r="A24" s="52"/>
      <c r="B24" s="53" t="s">
        <v>35</v>
      </c>
      <c r="C24" s="53"/>
      <c r="D24" s="54"/>
      <c r="E24" s="55"/>
      <c r="F24" s="55"/>
      <c r="G24" s="56">
        <f>SUM(G15:G23)</f>
        <v>42.15</v>
      </c>
      <c r="H24" s="56">
        <f>SUM(H15:H23)</f>
        <v>150</v>
      </c>
      <c r="I24" s="56">
        <f>SUM(I15:I23)</f>
        <v>843</v>
      </c>
      <c r="J24" s="56">
        <f>SUM(J15:J23)</f>
        <v>1245</v>
      </c>
      <c r="K24" s="56">
        <f>SUM(K15:K23)</f>
        <v>2623.8375000000001</v>
      </c>
      <c r="L24" s="67">
        <f>SUM(L15:M23)</f>
        <v>3658.9875000000002</v>
      </c>
      <c r="M24" s="68"/>
      <c r="N24" s="6"/>
    </row>
    <row r="25" spans="1:14">
      <c r="B25" s="57">
        <f>L24</f>
        <v>3658.9875000000002</v>
      </c>
      <c r="C25" t="s">
        <v>36</v>
      </c>
    </row>
    <row r="26" spans="1:14">
      <c r="B26" s="57"/>
    </row>
    <row r="27" spans="1:14">
      <c r="B27" s="57"/>
    </row>
    <row r="28" spans="1:14" ht="14.25" customHeight="1"/>
    <row r="29" spans="1:14">
      <c r="C29" s="58"/>
      <c r="K29" s="59"/>
    </row>
    <row r="30" spans="1:14" ht="18" customHeight="1">
      <c r="C30" t="s">
        <v>37</v>
      </c>
      <c r="K30" s="60"/>
      <c r="L30" s="61" t="s">
        <v>38</v>
      </c>
    </row>
    <row r="31" spans="1:14" ht="18" customHeight="1">
      <c r="B31" t="s">
        <v>39</v>
      </c>
      <c r="C31" s="62"/>
      <c r="K31" s="60"/>
      <c r="L31" s="63"/>
    </row>
    <row r="32" spans="1:14" ht="18" customHeight="1">
      <c r="B32" t="s">
        <v>40</v>
      </c>
      <c r="C32" s="62" t="s">
        <v>41</v>
      </c>
      <c r="K32" s="60"/>
      <c r="L32" s="63"/>
    </row>
    <row r="33" spans="1:12" ht="18" customHeight="1">
      <c r="B33" t="s">
        <v>42</v>
      </c>
      <c r="K33" s="60"/>
      <c r="L33" s="64"/>
    </row>
    <row r="34" spans="1:12">
      <c r="K34" s="60"/>
      <c r="L34" s="64"/>
    </row>
    <row r="35" spans="1:12" ht="18.75">
      <c r="A35" s="65"/>
    </row>
    <row r="36" spans="1:12" ht="18.75">
      <c r="A36" s="65"/>
    </row>
  </sheetData>
  <mergeCells count="25">
    <mergeCell ref="L17:M17"/>
    <mergeCell ref="D5:H5"/>
    <mergeCell ref="D7:H7"/>
    <mergeCell ref="B8:C8"/>
    <mergeCell ref="J8:M8"/>
    <mergeCell ref="J9:K10"/>
    <mergeCell ref="L10:M12"/>
    <mergeCell ref="B11:C11"/>
    <mergeCell ref="I11:I14"/>
    <mergeCell ref="J11:J14"/>
    <mergeCell ref="K11:K14"/>
    <mergeCell ref="B12:C12"/>
    <mergeCell ref="B13:C13"/>
    <mergeCell ref="L13:M14"/>
    <mergeCell ref="L15:M15"/>
    <mergeCell ref="L16:M16"/>
    <mergeCell ref="L22:M22"/>
    <mergeCell ref="L23:M23"/>
    <mergeCell ref="L24:M24"/>
    <mergeCell ref="B18:C18"/>
    <mergeCell ref="L18:M18"/>
    <mergeCell ref="B19:C19"/>
    <mergeCell ref="L19:M19"/>
    <mergeCell ref="L20:M20"/>
    <mergeCell ref="L21:M21"/>
  </mergeCells>
  <pageMargins left="0.3" right="0" top="0.4" bottom="0.19685039370078741" header="0" footer="0"/>
  <pageSetup paperSize="9" orientation="landscape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sürekli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2018-12-11T12:08:52Z</dcterms:created>
  <dcterms:modified xsi:type="dcterms:W3CDTF">2020-01-23T10:11:10Z</dcterms:modified>
</cp:coreProperties>
</file>